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sa\Desktop\AA-Treasurer\"/>
    </mc:Choice>
  </mc:AlternateContent>
  <xr:revisionPtr revIDLastSave="0" documentId="13_ncr:1_{2B3CA259-38FE-444B-A916-3263027D99B9}" xr6:coauthVersionLast="47" xr6:coauthVersionMax="47" xr10:uidLastSave="{00000000-0000-0000-0000-000000000000}"/>
  <bookViews>
    <workbookView xWindow="30210" yWindow="735" windowWidth="23895" windowHeight="1474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29" i="1"/>
  <c r="G42" i="1"/>
  <c r="H21" i="1"/>
  <c r="H18" i="1"/>
  <c r="I57" i="1"/>
  <c r="J38" i="1" l="1"/>
  <c r="F46" i="1" s="1"/>
  <c r="J24" i="1"/>
  <c r="H7" i="1"/>
  <c r="H10" i="1"/>
  <c r="J13" i="1" l="1"/>
  <c r="F44" i="1" s="1"/>
  <c r="F45" i="1"/>
  <c r="F47" i="1" l="1"/>
  <c r="J42" i="1"/>
</calcChain>
</file>

<file path=xl/sharedStrings.xml><?xml version="1.0" encoding="utf-8"?>
<sst xmlns="http://schemas.openxmlformats.org/spreadsheetml/2006/main" count="37" uniqueCount="28">
  <si>
    <t>DON CARR</t>
  </si>
  <si>
    <t xml:space="preserve">TREASURER'S REPORT </t>
  </si>
  <si>
    <t>PayPal Account: Sales@aacpa.net</t>
  </si>
  <si>
    <t>INCOME:</t>
  </si>
  <si>
    <t>EXPENSES:</t>
  </si>
  <si>
    <t>Petty Cash</t>
  </si>
  <si>
    <t>ENDING BALANCE:</t>
  </si>
  <si>
    <t>Frost Checking xxxx-1773</t>
  </si>
  <si>
    <t>CURRENT NET WORTH</t>
  </si>
  <si>
    <t>Petty Cash Fund:</t>
  </si>
  <si>
    <t>Crime Reduction Institute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</si>
  <si>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</si>
  <si>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</si>
  <si>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</si>
  <si>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Frost Checking 1773:</t>
  </si>
  <si>
    <t>PayPal (sales@aacpa.net):</t>
  </si>
  <si>
    <t>( TCOLE Accreditation - 5 students @ $25 each )</t>
  </si>
  <si>
    <t>7/1/2023  -7/31/2023</t>
  </si>
  <si>
    <t>7/1/2023 STARTING BALANCE:</t>
  </si>
  <si>
    <t>7/1/2023  -  STARTING BALANCE:</t>
  </si>
  <si>
    <t>7/20 - XTFR - PayPal to frost &lt;1773&gt;</t>
  </si>
  <si>
    <t xml:space="preserve">C:\Users\pstsa\Desktop\aacpa - Treasurer\aacpa treasurers report 2023-07.xlsx  </t>
  </si>
  <si>
    <t>7/17- Petty cash fund to frost &lt;1773&gt;</t>
  </si>
  <si>
    <t>7/18 - DEP - from Petty cash fund</t>
  </si>
  <si>
    <t>ASSOC WEBWORKS ASSOC</t>
  </si>
  <si>
    <t>WWW.1AND1.COM CHESTERBROOK</t>
  </si>
  <si>
    <t>CK:1810, CRI, tcole ACCREDITATIONS</t>
  </si>
  <si>
    <t>Account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</si>
</sst>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0.00_);[Red]\(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center" vertical="center"/>
    </xf>
    <xf numFmtId="40" fontId="0" fillId="0" borderId="1" xfId="0" applyNumberFormat="1" applyBorder="1" applyAlignment="1">
      <alignment vertical="center"/>
    </xf>
    <xf numFmtId="40" fontId="5" fillId="0" borderId="0" xfId="0" applyNumberFormat="1" applyFont="1" applyAlignment="1">
      <alignment vertical="center"/>
    </xf>
    <xf numFmtId="8" fontId="7" fillId="0" borderId="0" xfId="0" applyNumberFormat="1" applyFont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" fontId="0" fillId="0" borderId="0" xfId="0" quotePrefix="1" applyNumberFormat="1" applyAlignment="1">
      <alignment horizontal="right" vertical="center"/>
    </xf>
    <xf numFmtId="0" fontId="0" fillId="0" borderId="0" xfId="0" quotePrefix="1" applyAlignment="1">
      <alignment horizontal="right" vertical="center"/>
    </xf>
    <xf numFmtId="2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0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1:J59"/>
  <sheetViews>
    <sheetView tabSelected="1" workbookViewId="0">
      <selection activeCell="N43" sqref="N43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4.140625" style="1" customWidth="1"/>
    <col min="4" max="4" width="8.28515625" style="1" customWidth="1"/>
    <col min="5" max="5" width="14.140625" style="1" customWidth="1"/>
    <col min="6" max="6" width="9.5703125" style="8" customWidth="1"/>
    <col min="7" max="7" width="10.85546875" style="8" customWidth="1"/>
    <col min="8" max="8" width="14.140625" style="6" customWidth="1"/>
    <col min="9" max="9" width="6.28515625" style="8" customWidth="1"/>
    <col min="10" max="10" width="12.85546875" style="8" customWidth="1"/>
    <col min="11" max="16384" width="9.140625" style="1"/>
  </cols>
  <sheetData>
    <row r="1" spans="1:10" x14ac:dyDescent="0.25">
      <c r="B1" s="40" t="s">
        <v>1</v>
      </c>
      <c r="C1" s="40"/>
      <c r="D1" s="40"/>
      <c r="E1" s="40"/>
      <c r="F1" s="47"/>
      <c r="G1" s="47"/>
      <c r="H1" s="47"/>
      <c r="I1" s="48" t="s">
        <v>0</v>
      </c>
      <c r="J1" s="48"/>
    </row>
    <row r="2" spans="1:10" x14ac:dyDescent="0.25">
      <c r="C2" s="45" t="s">
        <v>12</v>
      </c>
      <c r="D2" s="45"/>
      <c r="E2" s="45"/>
      <c r="F2" s="40" t="s">
        <v>17</v>
      </c>
      <c r="G2" s="40"/>
      <c r="H2" s="40"/>
      <c r="I2" s="7"/>
      <c r="J2" s="7"/>
    </row>
    <row r="3" spans="1:10" ht="15.75" thickBot="1" x14ac:dyDescent="0.3">
      <c r="A3" s="5"/>
      <c r="B3" s="5"/>
      <c r="C3" s="21"/>
      <c r="D3" s="21"/>
      <c r="E3" s="21"/>
      <c r="F3" s="22"/>
      <c r="G3" s="22"/>
      <c r="H3" s="22"/>
      <c r="I3" s="23"/>
      <c r="J3" s="23"/>
    </row>
    <row r="4" spans="1:10" x14ac:dyDescent="0.25">
      <c r="B4" s="7"/>
      <c r="C4" s="7"/>
      <c r="D4" s="7"/>
      <c r="E4" s="7"/>
      <c r="G4" s="25"/>
    </row>
    <row r="5" spans="1:10" ht="15.75" customHeight="1" x14ac:dyDescent="0.25">
      <c r="B5" s="38" t="s">
        <v>2</v>
      </c>
      <c r="C5" s="38"/>
      <c r="D5" s="38"/>
      <c r="E5" s="38"/>
      <c r="F5" s="39" t="s">
        <v>18</v>
      </c>
      <c r="G5" s="39"/>
      <c r="H5" s="39"/>
      <c r="I5" s="11"/>
      <c r="J5" s="10">
        <v>3417.47</v>
      </c>
    </row>
    <row r="6" spans="1:10" x14ac:dyDescent="0.25">
      <c r="G6" s="25"/>
    </row>
    <row r="7" spans="1:10" x14ac:dyDescent="0.25">
      <c r="B7" s="42" t="s">
        <v>3</v>
      </c>
      <c r="C7" s="42"/>
      <c r="D7" s="42"/>
      <c r="G7" s="25"/>
      <c r="H7" s="6">
        <f>G8</f>
        <v>0</v>
      </c>
    </row>
    <row r="8" spans="1:10" x14ac:dyDescent="0.25">
      <c r="B8" s="3"/>
      <c r="C8" s="3"/>
      <c r="D8" s="28"/>
      <c r="G8" s="25">
        <v>0</v>
      </c>
    </row>
    <row r="9" spans="1:10" x14ac:dyDescent="0.25">
      <c r="B9" s="3"/>
      <c r="C9" s="3"/>
      <c r="D9" s="3"/>
      <c r="G9" s="25"/>
    </row>
    <row r="10" spans="1:10" x14ac:dyDescent="0.25">
      <c r="B10" s="42" t="s">
        <v>4</v>
      </c>
      <c r="C10" s="42"/>
      <c r="D10" s="42"/>
      <c r="G10" s="25"/>
      <c r="H10" s="18">
        <f>G11</f>
        <v>-3417.47</v>
      </c>
      <c r="I10" s="12"/>
    </row>
    <row r="11" spans="1:10" x14ac:dyDescent="0.25">
      <c r="B11" s="3"/>
      <c r="C11" s="3"/>
      <c r="D11" s="34" t="s">
        <v>20</v>
      </c>
      <c r="G11" s="6">
        <v>-3417.47</v>
      </c>
      <c r="H11" s="18"/>
      <c r="I11" s="12"/>
    </row>
    <row r="12" spans="1:10" x14ac:dyDescent="0.25">
      <c r="B12" s="3"/>
      <c r="C12" s="3"/>
      <c r="D12" s="3"/>
      <c r="E12" s="50"/>
      <c r="F12" s="50"/>
      <c r="G12" s="27"/>
      <c r="H12" s="18"/>
      <c r="I12" s="12"/>
    </row>
    <row r="13" spans="1:10" ht="15.75" customHeight="1" x14ac:dyDescent="0.25">
      <c r="F13" s="39" t="s">
        <v>6</v>
      </c>
      <c r="G13" s="39"/>
      <c r="H13" s="39"/>
      <c r="I13" s="11"/>
      <c r="J13" s="10">
        <f>J5+H7+H10</f>
        <v>0</v>
      </c>
    </row>
    <row r="14" spans="1:10" ht="15.75" thickBot="1" x14ac:dyDescent="0.3">
      <c r="A14" s="5"/>
      <c r="B14" s="5"/>
      <c r="C14" s="5"/>
      <c r="D14" s="5"/>
      <c r="E14" s="5"/>
      <c r="F14" s="49"/>
      <c r="G14" s="49"/>
      <c r="H14" s="49"/>
      <c r="I14" s="13"/>
      <c r="J14" s="9"/>
    </row>
    <row r="15" spans="1:10" x14ac:dyDescent="0.25">
      <c r="F15" s="14"/>
      <c r="G15" s="14"/>
      <c r="H15" s="16"/>
      <c r="I15" s="14"/>
    </row>
    <row r="16" spans="1:10" x14ac:dyDescent="0.25">
      <c r="B16" s="38" t="s">
        <v>5</v>
      </c>
      <c r="C16" s="38"/>
      <c r="D16" s="38"/>
      <c r="E16" s="38"/>
      <c r="F16" s="39" t="s">
        <v>18</v>
      </c>
      <c r="G16" s="39"/>
      <c r="H16" s="39"/>
      <c r="I16" s="11"/>
      <c r="J16" s="10">
        <v>260</v>
      </c>
    </row>
    <row r="18" spans="1:10" x14ac:dyDescent="0.25">
      <c r="B18" s="42" t="s">
        <v>3</v>
      </c>
      <c r="C18" s="42"/>
      <c r="D18" s="42"/>
      <c r="G18" s="1"/>
      <c r="H18" s="6">
        <f>G19</f>
        <v>0</v>
      </c>
    </row>
    <row r="19" spans="1:10" x14ac:dyDescent="0.25">
      <c r="B19" s="3"/>
      <c r="C19" s="3"/>
      <c r="D19" s="29"/>
      <c r="G19" s="30">
        <v>0</v>
      </c>
    </row>
    <row r="20" spans="1:10" x14ac:dyDescent="0.25">
      <c r="B20" s="3"/>
      <c r="C20" s="3"/>
      <c r="D20" s="29"/>
      <c r="G20" s="30"/>
    </row>
    <row r="21" spans="1:10" x14ac:dyDescent="0.25">
      <c r="B21" s="42" t="s">
        <v>4</v>
      </c>
      <c r="C21" s="42"/>
      <c r="D21" s="42"/>
      <c r="G21" s="1"/>
      <c r="H21" s="6">
        <f>G22</f>
        <v>-260</v>
      </c>
    </row>
    <row r="22" spans="1:10" x14ac:dyDescent="0.25">
      <c r="B22" s="3"/>
      <c r="C22" s="3"/>
      <c r="D22" s="35" t="s">
        <v>22</v>
      </c>
      <c r="G22" s="25">
        <v>-260</v>
      </c>
    </row>
    <row r="23" spans="1:10" x14ac:dyDescent="0.25">
      <c r="B23" s="3"/>
      <c r="C23" s="3"/>
      <c r="G23" s="25"/>
    </row>
    <row r="24" spans="1:10" x14ac:dyDescent="0.25">
      <c r="F24" s="39" t="s">
        <v>6</v>
      </c>
      <c r="G24" s="39"/>
      <c r="H24" s="39"/>
      <c r="I24" s="11"/>
      <c r="J24" s="10">
        <f>J16+H18+H21</f>
        <v>0</v>
      </c>
    </row>
    <row r="25" spans="1:10" ht="15.75" thickBot="1" x14ac:dyDescent="0.3">
      <c r="A25" s="5"/>
      <c r="B25" s="5"/>
      <c r="C25" s="5"/>
      <c r="D25" s="5"/>
      <c r="E25" s="5"/>
      <c r="F25" s="9"/>
      <c r="G25" s="9"/>
      <c r="H25" s="17"/>
      <c r="I25" s="9"/>
      <c r="J25" s="9"/>
    </row>
    <row r="27" spans="1:10" x14ac:dyDescent="0.25">
      <c r="B27" s="38" t="s">
        <v>7</v>
      </c>
      <c r="C27" s="38"/>
      <c r="D27" s="38"/>
      <c r="E27" s="38"/>
      <c r="F27" s="39" t="s">
        <v>19</v>
      </c>
      <c r="G27" s="39"/>
      <c r="H27" s="39"/>
      <c r="I27" s="11"/>
      <c r="J27" s="10">
        <v>6050.01</v>
      </c>
    </row>
    <row r="28" spans="1:10" x14ac:dyDescent="0.25">
      <c r="B28" s="4"/>
      <c r="C28" s="4"/>
      <c r="D28" s="4"/>
      <c r="E28" s="4"/>
      <c r="F28" s="11"/>
      <c r="G28" s="11"/>
      <c r="H28" s="15"/>
      <c r="I28" s="11"/>
      <c r="J28" s="10"/>
    </row>
    <row r="29" spans="1:10" x14ac:dyDescent="0.25">
      <c r="B29" s="42" t="s">
        <v>3</v>
      </c>
      <c r="C29" s="42"/>
      <c r="D29" s="42"/>
      <c r="H29" s="51">
        <f>SUM(G30:G31)</f>
        <v>3677.47</v>
      </c>
    </row>
    <row r="30" spans="1:10" x14ac:dyDescent="0.25">
      <c r="B30" s="3"/>
      <c r="C30" s="3"/>
      <c r="D30" s="34" t="s">
        <v>23</v>
      </c>
      <c r="G30" s="8">
        <v>260</v>
      </c>
    </row>
    <row r="31" spans="1:10" x14ac:dyDescent="0.25">
      <c r="B31" s="3"/>
      <c r="C31" s="3"/>
      <c r="D31" s="34" t="s">
        <v>20</v>
      </c>
      <c r="G31" s="8">
        <v>3417.47</v>
      </c>
    </row>
    <row r="32" spans="1:10" x14ac:dyDescent="0.25">
      <c r="B32" s="3"/>
      <c r="C32" s="3"/>
      <c r="D32" s="2"/>
      <c r="F32" s="1"/>
      <c r="G32" s="1"/>
      <c r="H32" s="1"/>
      <c r="I32" s="11"/>
      <c r="J32" s="1"/>
    </row>
    <row r="33" spans="1:10" x14ac:dyDescent="0.25">
      <c r="B33" s="42" t="s">
        <v>4</v>
      </c>
      <c r="C33" s="42"/>
      <c r="D33" s="42"/>
      <c r="F33" s="11"/>
      <c r="G33" s="1"/>
      <c r="H33" s="52">
        <f>SUM(G34:G37)</f>
        <v>-508</v>
      </c>
      <c r="I33" s="11"/>
      <c r="J33" s="10"/>
    </row>
    <row r="34" spans="1:10" x14ac:dyDescent="0.25">
      <c r="D34" s="1" t="s">
        <v>24</v>
      </c>
      <c r="F34" s="1"/>
      <c r="G34" s="6">
        <v>-200</v>
      </c>
      <c r="H34" s="1"/>
      <c r="I34" s="1"/>
      <c r="J34" s="1"/>
    </row>
    <row r="35" spans="1:10" x14ac:dyDescent="0.25">
      <c r="D35" s="1" t="s">
        <v>25</v>
      </c>
      <c r="F35" s="1"/>
      <c r="G35" s="6">
        <v>-83</v>
      </c>
      <c r="H35" s="1"/>
      <c r="I35" s="1"/>
      <c r="J35" s="1"/>
    </row>
    <row r="36" spans="1:10" x14ac:dyDescent="0.25">
      <c r="D36" s="1" t="s">
        <v>26</v>
      </c>
      <c r="F36" s="1"/>
      <c r="G36" s="6">
        <v>-225</v>
      </c>
      <c r="H36" s="1"/>
      <c r="I36" s="1"/>
      <c r="J36" s="1"/>
    </row>
    <row r="37" spans="1:10" x14ac:dyDescent="0.25">
      <c r="F37" s="1"/>
      <c r="G37" s="1"/>
      <c r="H37" s="1"/>
      <c r="I37" s="1"/>
      <c r="J37" s="1"/>
    </row>
    <row r="38" spans="1:10" x14ac:dyDescent="0.25">
      <c r="F38" s="39" t="s">
        <v>6</v>
      </c>
      <c r="G38" s="39"/>
      <c r="H38" s="39"/>
      <c r="I38" s="1"/>
      <c r="J38" s="10">
        <f>J27+H29+H33</f>
        <v>9219.48</v>
      </c>
    </row>
    <row r="39" spans="1:10" x14ac:dyDescent="0.25">
      <c r="F39" s="11"/>
      <c r="G39" s="11"/>
      <c r="H39" s="11"/>
      <c r="I39" s="1"/>
      <c r="J39" s="10"/>
    </row>
    <row r="40" spans="1:10" ht="15.75" thickBot="1" x14ac:dyDescent="0.3">
      <c r="A40" s="5"/>
      <c r="B40" s="5"/>
      <c r="C40" s="5"/>
      <c r="D40" s="5"/>
      <c r="E40" s="5"/>
      <c r="F40" s="36"/>
      <c r="G40" s="36"/>
      <c r="H40" s="36"/>
      <c r="I40" s="5"/>
      <c r="J40" s="37"/>
    </row>
    <row r="41" spans="1:10" x14ac:dyDescent="0.25">
      <c r="F41" s="1"/>
      <c r="G41" s="1"/>
      <c r="H41" s="1"/>
      <c r="I41" s="1"/>
      <c r="J41" s="1"/>
    </row>
    <row r="42" spans="1:10" x14ac:dyDescent="0.25">
      <c r="B42" s="40" t="s">
        <v>8</v>
      </c>
      <c r="C42" s="40"/>
      <c r="D42" s="40"/>
      <c r="E42" s="40"/>
      <c r="F42" s="1"/>
      <c r="G42" s="24">
        <f ca="1">TODAY()</f>
        <v>45147</v>
      </c>
      <c r="H42" s="31"/>
      <c r="I42" s="31"/>
      <c r="J42" s="10">
        <f>SUM(F44:F46)</f>
        <v>9219.48</v>
      </c>
    </row>
    <row r="43" spans="1:10" x14ac:dyDescent="0.25">
      <c r="B43" s="32"/>
      <c r="C43" s="32"/>
      <c r="D43" s="32"/>
      <c r="E43" s="32"/>
      <c r="F43" s="1"/>
      <c r="G43" s="24"/>
      <c r="H43" s="31"/>
      <c r="I43" s="31"/>
      <c r="J43" s="10"/>
    </row>
    <row r="44" spans="1:10" x14ac:dyDescent="0.25">
      <c r="C44" s="38" t="s">
        <v>15</v>
      </c>
      <c r="D44" s="38"/>
      <c r="E44" s="38"/>
      <c r="F44" s="8">
        <f>J13</f>
        <v>0</v>
      </c>
      <c r="H44" s="6" t="s">
        <v>27</v>
      </c>
    </row>
    <row r="45" spans="1:10" x14ac:dyDescent="0.25">
      <c r="C45" s="38" t="s">
        <v>9</v>
      </c>
      <c r="D45" s="38"/>
      <c r="E45" s="38"/>
      <c r="F45" s="8">
        <f>J24</f>
        <v>0</v>
      </c>
      <c r="H45" s="6" t="s">
        <v>27</v>
      </c>
    </row>
    <row r="46" spans="1:10" ht="15.75" thickBot="1" x14ac:dyDescent="0.3">
      <c r="C46" s="38" t="s">
        <v>14</v>
      </c>
      <c r="D46" s="38"/>
      <c r="E46" s="38"/>
      <c r="F46" s="20">
        <f>J38</f>
        <v>9219.48</v>
      </c>
    </row>
    <row r="47" spans="1:10" ht="15.75" thickTop="1" x14ac:dyDescent="0.25">
      <c r="C47" s="2"/>
      <c r="D47" s="2"/>
      <c r="E47" s="2"/>
      <c r="F47" s="8">
        <f>SUM(F44:F46)</f>
        <v>9219.48</v>
      </c>
    </row>
    <row r="48" spans="1:10" x14ac:dyDescent="0.25">
      <c r="C48" s="2"/>
      <c r="D48" s="2"/>
      <c r="E48" s="2"/>
    </row>
    <row r="49" spans="2:10" x14ac:dyDescent="0.25">
      <c r="D49" s="46" t="s">
        <v>21</v>
      </c>
      <c r="E49" s="46"/>
      <c r="F49" s="46"/>
      <c r="G49" s="46"/>
      <c r="H49" s="46"/>
      <c r="I49" s="46"/>
      <c r="J49" s="46"/>
    </row>
    <row r="55" spans="2:10" x14ac:dyDescent="0.25">
      <c r="B55" s="41" t="s">
        <v>13</v>
      </c>
      <c r="C55" s="41"/>
      <c r="D55" s="41"/>
      <c r="E55" s="41"/>
      <c r="F55" s="41"/>
      <c r="G55" s="41"/>
      <c r="H55" s="41"/>
      <c r="I55" s="11"/>
      <c r="J55" s="10"/>
    </row>
    <row r="56" spans="2:10" x14ac:dyDescent="0.25">
      <c r="B56" s="33"/>
      <c r="C56" s="33"/>
      <c r="D56" s="33"/>
      <c r="E56" s="33"/>
      <c r="F56" s="33"/>
      <c r="G56" s="33"/>
      <c r="H56" s="33"/>
      <c r="I56" s="11"/>
      <c r="J56" s="10"/>
    </row>
    <row r="57" spans="2:10" x14ac:dyDescent="0.25">
      <c r="B57" s="1">
        <v>1815</v>
      </c>
      <c r="C57" s="44">
        <v>45078</v>
      </c>
      <c r="D57" s="44"/>
      <c r="E57" s="19">
        <v>-125</v>
      </c>
      <c r="F57" s="42" t="s">
        <v>11</v>
      </c>
      <c r="G57" s="42"/>
      <c r="H57" s="42"/>
      <c r="I57" s="26">
        <f ca="1">TODAY()-C57</f>
        <v>69</v>
      </c>
      <c r="J57" s="10"/>
    </row>
    <row r="58" spans="2:10" x14ac:dyDescent="0.25">
      <c r="B58" s="3"/>
      <c r="C58" s="43" t="s">
        <v>10</v>
      </c>
      <c r="D58" s="43"/>
      <c r="E58" s="43"/>
      <c r="F58" s="43"/>
      <c r="G58" s="43"/>
      <c r="I58" s="11"/>
      <c r="J58" s="10"/>
    </row>
    <row r="59" spans="2:10" x14ac:dyDescent="0.25">
      <c r="B59" s="3"/>
      <c r="C59" s="43" t="s">
        <v>16</v>
      </c>
      <c r="D59" s="43"/>
      <c r="E59" s="43"/>
      <c r="F59" s="43"/>
      <c r="G59" s="43"/>
      <c r="I59" s="11"/>
      <c r="J59" s="10"/>
    </row>
  </sheetData>
  <mergeCells count="32">
    <mergeCell ref="B5:E5"/>
    <mergeCell ref="F5:H5"/>
    <mergeCell ref="B7:D7"/>
    <mergeCell ref="F13:H13"/>
    <mergeCell ref="B27:E27"/>
    <mergeCell ref="F27:H27"/>
    <mergeCell ref="F14:H14"/>
    <mergeCell ref="B16:E16"/>
    <mergeCell ref="B10:D10"/>
    <mergeCell ref="E12:F12"/>
    <mergeCell ref="F16:H16"/>
    <mergeCell ref="B18:D18"/>
    <mergeCell ref="B21:D21"/>
    <mergeCell ref="B33:D33"/>
    <mergeCell ref="C2:E2"/>
    <mergeCell ref="F2:H2"/>
    <mergeCell ref="D49:J49"/>
    <mergeCell ref="F1:H1"/>
    <mergeCell ref="B1:E1"/>
    <mergeCell ref="I1:J1"/>
    <mergeCell ref="F38:H38"/>
    <mergeCell ref="C44:E44"/>
    <mergeCell ref="C59:G59"/>
    <mergeCell ref="C57:D57"/>
    <mergeCell ref="F57:H57"/>
    <mergeCell ref="C58:G58"/>
    <mergeCell ref="C45:E45"/>
    <mergeCell ref="C46:E46"/>
    <mergeCell ref="F24:H24"/>
    <mergeCell ref="B42:E42"/>
    <mergeCell ref="B55:H55"/>
    <mergeCell ref="B29:D29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2023-07-17T23:31:05Z</cp:lastPrinted>
  <dcterms:created xsi:type="dcterms:W3CDTF">2021-06-23T15:04:56Z</dcterms:created>
  <dcterms:modified xsi:type="dcterms:W3CDTF">2023-08-10T03:35:47Z</dcterms:modified>
</cp:coreProperties>
</file>